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<sst xmlns="http://schemas.openxmlformats.org/spreadsheetml/2006/main" count="84" uniqueCount="40">
  <si>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>Notes:</t>
  </si>
  <si>
    <t>Affiliation Agreements:</t>
  </si>
  <si>
    <t>EXAMPLE</t>
  </si>
  <si>
    <t>All shaded cells contain a formula;</t>
  </si>
  <si>
    <t>all other cells require data entry</t>
  </si>
  <si>
    <t>ACPE Pharmacy Practice Experience Capacity Chart</t>
  </si>
  <si>
    <r>
      <t xml:space="preserve">Current IPPE Capacity:                                                                      </t>
    </r>
    <r>
      <rPr>
        <sz val="10"/>
        <rFont val="Arial"/>
        <family val="2"/>
      </rPr>
      <t>(Note 3)</t>
    </r>
  </si>
  <si>
    <t>P1</t>
  </si>
  <si>
    <t>IPPE Community</t>
  </si>
  <si>
    <t>IPPE Institutional</t>
  </si>
  <si>
    <t>IPPE Other</t>
  </si>
  <si>
    <t>P2</t>
  </si>
  <si>
    <t>P3</t>
  </si>
  <si>
    <t>Excess / (Deficit)</t>
  </si>
  <si>
    <t>Comments</t>
  </si>
  <si>
    <t>Version Date: February 2008</t>
  </si>
  <si>
    <t>Academic Year</t>
  </si>
  <si>
    <t>Introductory Pharmacy Practice Experiences (IPPEs)</t>
  </si>
  <si>
    <t>1.</t>
  </si>
  <si>
    <t>2.</t>
  </si>
  <si>
    <t>3.</t>
  </si>
  <si>
    <t>4.</t>
  </si>
  <si>
    <t>The two practice settings specifically listed here reflect the required IPPEs in Standards 2007.</t>
  </si>
  <si>
    <t>Leave blank if none (0%), i.e., all sites have agreements in place.</t>
  </si>
  <si>
    <t>Professional Year</t>
  </si>
  <si>
    <r>
      <t xml:space="preserve">These figures must only include sites and preceptors already meeting quality criteria or those under </t>
    </r>
    <r>
      <rPr>
        <b/>
        <u val="single"/>
        <sz val="12"/>
        <rFont val="Arial"/>
        <family val="2"/>
      </rPr>
      <t>active development</t>
    </r>
    <r>
      <rPr>
        <sz val="12"/>
        <rFont val="Arial"/>
        <family val="2"/>
      </rPr>
      <t xml:space="preserve"> in preparation to take students. A site that can accommodate three students is reflected as 3, not 1. Capacity is the aggregate total for all sites of (</t>
    </r>
    <r>
      <rPr>
        <sz val="12"/>
        <rFont val="Arial"/>
        <family val="2"/>
      </rPr>
      <t xml:space="preserve">number of students per site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 experiential hours for the IPPE)</t>
    </r>
  </si>
  <si>
    <t>Total IPPE Hours for the P1 Year</t>
  </si>
  <si>
    <t>Total IPPE Hours for the P2 Year</t>
  </si>
  <si>
    <t>Total IPPE Hours for the P3 Year</t>
  </si>
  <si>
    <r>
      <t xml:space="preserve">Practice Setting or Activity       </t>
    </r>
    <r>
      <rPr>
        <sz val="10"/>
        <rFont val="Arial"/>
        <family val="2"/>
      </rPr>
      <t xml:space="preserve"> (Notes 1 &amp; 2)</t>
    </r>
  </si>
  <si>
    <r>
      <t xml:space="preserve">Percent of Secured Sites </t>
    </r>
    <r>
      <rPr>
        <b/>
        <u val="single"/>
        <sz val="10"/>
        <rFont val="Arial"/>
        <family val="2"/>
      </rPr>
      <t>Without</t>
    </r>
    <r>
      <rPr>
        <b/>
        <sz val="10"/>
        <rFont val="Arial"/>
        <family val="2"/>
      </rPr>
      <t xml:space="preserve"> Signed Affiliation Agreement </t>
    </r>
    <r>
      <rPr>
        <sz val="10"/>
        <rFont val="Arial"/>
        <family val="2"/>
      </rPr>
      <t>(Note 4)</t>
    </r>
  </si>
  <si>
    <r>
      <t xml:space="preserve">IPPE Capacity Secured (stated in terms of total </t>
    </r>
    <r>
      <rPr>
        <b/>
        <u val="single"/>
        <sz val="10"/>
        <rFont val="Arial"/>
        <family val="2"/>
      </rPr>
      <t>student hours</t>
    </r>
    <r>
      <rPr>
        <b/>
        <sz val="10"/>
        <rFont val="Arial"/>
        <family val="2"/>
      </rPr>
      <t>)</t>
    </r>
  </si>
  <si>
    <t>Total IPPE for the Program (P1 + P2 + P3)</t>
  </si>
  <si>
    <t>IPPEs Hours Needed:</t>
  </si>
  <si>
    <t>Total Required Hours in Setting or Activity             (A x B)</t>
  </si>
  <si>
    <t>Actual or projected number of students (A)</t>
  </si>
  <si>
    <t>Hours for Each Student in Setting or Activity (B)</t>
  </si>
  <si>
    <t>CURRENT ACADEMIC YEAR</t>
  </si>
  <si>
    <t>NEXT ACADEMIC YEAR</t>
  </si>
  <si>
    <r>
      <t>For "</t>
    </r>
    <r>
      <rPr>
        <i/>
        <sz val="12"/>
        <rFont val="Arial"/>
        <family val="2"/>
      </rPr>
      <t>IPPE Other</t>
    </r>
    <r>
      <rPr>
        <sz val="12"/>
        <rFont val="Arial"/>
        <family val="2"/>
      </rPr>
      <t xml:space="preserve">" replace this wording with description of setting or activity. Service learning activities that meet the criteria of Standards 2007 may be included here. Insert additional lines if necessery. </t>
    </r>
    <r>
      <rPr>
        <b/>
        <sz val="12"/>
        <rFont val="Arial"/>
        <family val="2"/>
      </rPr>
      <t>(If inserting lines, check formulae in inserted cells.)</t>
    </r>
    <r>
      <rPr>
        <sz val="12"/>
        <rFont val="Arial"/>
        <family val="2"/>
      </rPr>
      <t xml:space="preserve"> You may use the Comment Box for additional details.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</si>
</sst>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0" xfId="0" applyFont="1" applyFill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1" fillId="0" borderId="13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 vertical="top"/>
    </xf>
    <xf numFmtId="9" fontId="5" fillId="0" borderId="24" xfId="0" applyNumberFormat="1" applyFont="1" applyBorder="1" applyAlignment="1">
      <alignment horizontal="center" vertical="center"/>
    </xf>
    <xf numFmtId="164" fontId="5" fillId="33" borderId="2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64" fontId="3" fillId="0" borderId="33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4" xfId="0" applyFont="1" applyBorder="1" applyAlignment="1">
      <alignment horizontal="right" vertical="center" wrapText="1" indent="1"/>
    </xf>
    <xf numFmtId="0" fontId="14" fillId="0" borderId="38" xfId="0" applyFont="1" applyBorder="1" applyAlignment="1">
      <alignment horizontal="right" vertical="center" wrapText="1" indent="1"/>
    </xf>
    <xf numFmtId="0" fontId="14" fillId="0" borderId="39" xfId="0" applyFont="1" applyBorder="1" applyAlignment="1">
      <alignment horizontal="right" vertical="center" wrapText="1" inden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2" fillId="0" borderId="33" xfId="0" applyFont="1" applyBorder="1" applyAlignment="1">
      <alignment horizontal="center" vertical="center" textRotation="90"/>
    </xf>
    <xf numFmtId="0" fontId="12" fillId="0" borderId="36" xfId="0" applyFont="1" applyBorder="1" applyAlignment="1">
      <alignment horizontal="center" vertical="center" textRotation="90"/>
    </xf>
    <xf numFmtId="0" fontId="12" fillId="0" borderId="40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left" vertical="top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64</xdr:row>
      <xdr:rowOff>47625</xdr:rowOff>
    </xdr:from>
    <xdr:ext cx="952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16325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tabSelected="1" zoomScale="75" zoomScaleNormal="75" zoomScalePageLayoutView="0" workbookViewId="0" topLeftCell="A1">
      <selection activeCell="K41" sqref="K41"/>
    </sheetView>
  </sheetViews>
  <sheetFormatPr defaultColWidth="9.140625" defaultRowHeight="12.75"/>
  <cols>
    <col min="1" max="1" width="4.00390625" style="0" customWidth="1"/>
    <col min="2" max="2" width="19.28125" style="1" customWidth="1"/>
    <col min="3" max="3" width="15.140625" style="3" customWidth="1"/>
    <col min="4" max="4" width="16.421875" style="3" customWidth="1"/>
    <col min="5" max="5" width="17.421875" style="2" customWidth="1"/>
    <col min="6" max="6" width="14.28125" style="5" customWidth="1"/>
    <col min="7" max="7" width="16.421875" style="3" customWidth="1"/>
    <col min="8" max="8" width="22.57421875" style="3" customWidth="1"/>
    <col min="9" max="9" width="14.00390625" style="4" customWidth="1"/>
    <col min="10" max="10" width="21.140625" style="6" customWidth="1"/>
    <col min="11" max="11" width="86.7109375" style="0" customWidth="1"/>
  </cols>
  <sheetData>
    <row r="1" ht="15">
      <c r="K1" s="56" t="s">
        <v>15</v>
      </c>
    </row>
    <row r="3" spans="2:11" ht="33.75">
      <c r="B3" s="86" t="s">
        <v>5</v>
      </c>
      <c r="C3" s="86"/>
      <c r="D3" s="86"/>
      <c r="E3" s="86"/>
      <c r="F3" s="86"/>
      <c r="G3" s="86"/>
      <c r="H3" s="86"/>
      <c r="I3" s="86"/>
      <c r="J3" s="86"/>
      <c r="K3" s="86"/>
    </row>
    <row r="4" ht="12" customHeight="1"/>
    <row r="5" spans="2:11" ht="26.25">
      <c r="B5" s="87" t="s">
        <v>17</v>
      </c>
      <c r="C5" s="87"/>
      <c r="D5" s="87"/>
      <c r="E5" s="87"/>
      <c r="F5" s="87"/>
      <c r="G5" s="87"/>
      <c r="H5" s="87"/>
      <c r="I5" s="87"/>
      <c r="J5" s="87"/>
      <c r="K5" s="87"/>
    </row>
    <row r="6" ht="13.5" thickBot="1"/>
    <row r="7" spans="2:11" s="67" customFormat="1" ht="36" customHeight="1" thickBot="1">
      <c r="B7" s="63"/>
      <c r="C7" s="64"/>
      <c r="D7" s="64"/>
      <c r="E7" s="104" t="s">
        <v>33</v>
      </c>
      <c r="F7" s="105"/>
      <c r="G7" s="106"/>
      <c r="H7" s="104" t="s">
        <v>6</v>
      </c>
      <c r="I7" s="107"/>
      <c r="J7" s="65" t="s">
        <v>1</v>
      </c>
      <c r="K7" s="66" t="s">
        <v>14</v>
      </c>
    </row>
    <row r="8" spans="2:11" ht="57" customHeight="1" thickBot="1">
      <c r="B8" s="7" t="s">
        <v>16</v>
      </c>
      <c r="C8" s="7" t="s">
        <v>24</v>
      </c>
      <c r="D8" s="17" t="s">
        <v>35</v>
      </c>
      <c r="E8" s="7" t="s">
        <v>29</v>
      </c>
      <c r="F8" s="75" t="s">
        <v>36</v>
      </c>
      <c r="G8" s="79" t="s">
        <v>34</v>
      </c>
      <c r="H8" s="76" t="s">
        <v>31</v>
      </c>
      <c r="I8" s="77" t="s">
        <v>13</v>
      </c>
      <c r="J8" s="78" t="s">
        <v>30</v>
      </c>
      <c r="K8" s="32"/>
    </row>
    <row r="9" spans="2:11" ht="18.75" customHeight="1">
      <c r="B9" s="100" t="s">
        <v>2</v>
      </c>
      <c r="C9" s="108" t="s">
        <v>7</v>
      </c>
      <c r="D9" s="39">
        <v>100</v>
      </c>
      <c r="E9" s="23" t="s">
        <v>8</v>
      </c>
      <c r="F9" s="72">
        <v>40</v>
      </c>
      <c r="G9" s="50">
        <f>F9*D$9</f>
        <v>4000</v>
      </c>
      <c r="H9" s="46">
        <v>4800</v>
      </c>
      <c r="I9" s="59">
        <f>H9-G9</f>
        <v>800</v>
      </c>
      <c r="J9" s="13"/>
      <c r="K9" s="33"/>
    </row>
    <row r="10" spans="2:11" ht="18.75" customHeight="1">
      <c r="B10" s="101"/>
      <c r="C10" s="109"/>
      <c r="D10" s="97"/>
      <c r="E10" s="24" t="s">
        <v>9</v>
      </c>
      <c r="F10" s="73">
        <v>40</v>
      </c>
      <c r="G10" s="51">
        <f>F10*D$9</f>
        <v>4000</v>
      </c>
      <c r="H10" s="47">
        <v>4400</v>
      </c>
      <c r="I10" s="60">
        <f aca="true" t="shared" si="0" ref="I10:I19">H10-G10</f>
        <v>400</v>
      </c>
      <c r="J10" s="14">
        <v>0.05</v>
      </c>
      <c r="K10" s="34"/>
    </row>
    <row r="11" spans="2:11" ht="18.75" customHeight="1" thickBot="1">
      <c r="B11" s="101"/>
      <c r="C11" s="110"/>
      <c r="D11" s="98"/>
      <c r="E11" s="57" t="s">
        <v>10</v>
      </c>
      <c r="F11" s="74">
        <v>40</v>
      </c>
      <c r="G11" s="52">
        <f>F11*D$9</f>
        <v>4000</v>
      </c>
      <c r="H11" s="48">
        <v>3800</v>
      </c>
      <c r="I11" s="61">
        <f t="shared" si="0"/>
        <v>-200</v>
      </c>
      <c r="J11" s="15"/>
      <c r="K11" s="35"/>
    </row>
    <row r="12" spans="2:11" ht="21.75" customHeight="1" thickBot="1">
      <c r="B12" s="101"/>
      <c r="C12" s="88" t="s">
        <v>26</v>
      </c>
      <c r="D12" s="89"/>
      <c r="E12" s="90"/>
      <c r="F12" s="82">
        <f>SUM(F9:F11)</f>
        <v>120</v>
      </c>
      <c r="G12" s="91"/>
      <c r="H12" s="92"/>
      <c r="I12" s="92"/>
      <c r="J12" s="93"/>
      <c r="K12" s="71"/>
    </row>
    <row r="13" spans="2:11" ht="18.75" customHeight="1">
      <c r="B13" s="101"/>
      <c r="C13" s="108" t="s">
        <v>11</v>
      </c>
      <c r="D13" s="39">
        <v>97</v>
      </c>
      <c r="E13" s="23" t="s">
        <v>8</v>
      </c>
      <c r="F13" s="46">
        <v>40</v>
      </c>
      <c r="G13" s="54">
        <f>F13*D$13</f>
        <v>3880</v>
      </c>
      <c r="H13" s="55">
        <v>4000</v>
      </c>
      <c r="I13" s="70">
        <f t="shared" si="0"/>
        <v>120</v>
      </c>
      <c r="J13" s="31"/>
      <c r="K13" s="33"/>
    </row>
    <row r="14" spans="2:11" ht="18.75" customHeight="1">
      <c r="B14" s="101"/>
      <c r="C14" s="109"/>
      <c r="D14" s="97"/>
      <c r="E14" s="24" t="s">
        <v>9</v>
      </c>
      <c r="F14" s="47">
        <v>40</v>
      </c>
      <c r="G14" s="51">
        <f>F14*D$13</f>
        <v>3880</v>
      </c>
      <c r="H14" s="47">
        <v>3600</v>
      </c>
      <c r="I14" s="60">
        <f t="shared" si="0"/>
        <v>-280</v>
      </c>
      <c r="J14" s="30">
        <v>0.1</v>
      </c>
      <c r="K14" s="34"/>
    </row>
    <row r="15" spans="2:11" ht="18.75" customHeight="1" thickBot="1">
      <c r="B15" s="101"/>
      <c r="C15" s="110"/>
      <c r="D15" s="98"/>
      <c r="E15" s="57" t="s">
        <v>10</v>
      </c>
      <c r="F15" s="48">
        <v>40</v>
      </c>
      <c r="G15" s="53">
        <f>F15*D$13</f>
        <v>3880</v>
      </c>
      <c r="H15" s="49">
        <v>4200</v>
      </c>
      <c r="I15" s="62">
        <f t="shared" si="0"/>
        <v>320</v>
      </c>
      <c r="J15" s="69"/>
      <c r="K15" s="37"/>
    </row>
    <row r="16" spans="2:11" ht="18.75" customHeight="1" thickBot="1">
      <c r="B16" s="101"/>
      <c r="C16" s="88" t="s">
        <v>27</v>
      </c>
      <c r="D16" s="89"/>
      <c r="E16" s="90"/>
      <c r="F16" s="83">
        <f>SUM(F13:F15)</f>
        <v>120</v>
      </c>
      <c r="G16" s="94"/>
      <c r="H16" s="95"/>
      <c r="I16" s="95"/>
      <c r="J16" s="96"/>
      <c r="K16" s="38"/>
    </row>
    <row r="17" spans="2:11" ht="18.75" customHeight="1">
      <c r="B17" s="101"/>
      <c r="C17" s="108" t="s">
        <v>12</v>
      </c>
      <c r="D17" s="39">
        <v>98</v>
      </c>
      <c r="E17" s="23" t="s">
        <v>8</v>
      </c>
      <c r="F17" s="43">
        <v>20</v>
      </c>
      <c r="G17" s="54">
        <f>F17*D$17</f>
        <v>1960</v>
      </c>
      <c r="H17" s="19">
        <v>2000</v>
      </c>
      <c r="I17" s="70">
        <f t="shared" si="0"/>
        <v>40</v>
      </c>
      <c r="J17" s="31"/>
      <c r="K17" s="33"/>
    </row>
    <row r="18" spans="2:11" ht="18.75" customHeight="1">
      <c r="B18" s="101"/>
      <c r="C18" s="109"/>
      <c r="D18" s="97"/>
      <c r="E18" s="24" t="s">
        <v>9</v>
      </c>
      <c r="F18" s="44">
        <v>20</v>
      </c>
      <c r="G18" s="51">
        <f>F18*D$17</f>
        <v>1960</v>
      </c>
      <c r="H18" s="18">
        <v>2400</v>
      </c>
      <c r="I18" s="60">
        <f t="shared" si="0"/>
        <v>440</v>
      </c>
      <c r="J18" s="30"/>
      <c r="K18" s="34"/>
    </row>
    <row r="19" spans="2:11" ht="18.75" customHeight="1" thickBot="1">
      <c r="B19" s="101"/>
      <c r="C19" s="110"/>
      <c r="D19" s="98"/>
      <c r="E19" s="58" t="s">
        <v>10</v>
      </c>
      <c r="F19" s="45">
        <v>20</v>
      </c>
      <c r="G19" s="53">
        <f>F19*D$17</f>
        <v>1960</v>
      </c>
      <c r="H19" s="36">
        <v>1800</v>
      </c>
      <c r="I19" s="62">
        <f t="shared" si="0"/>
        <v>-160</v>
      </c>
      <c r="J19" s="69">
        <v>0.15</v>
      </c>
      <c r="K19" s="37"/>
    </row>
    <row r="20" spans="2:11" ht="18.75" customHeight="1" thickBot="1">
      <c r="B20" s="101"/>
      <c r="C20" s="88" t="s">
        <v>28</v>
      </c>
      <c r="D20" s="89"/>
      <c r="E20" s="90"/>
      <c r="F20" s="84">
        <f>SUM(F17:F19)</f>
        <v>60</v>
      </c>
      <c r="G20" s="91"/>
      <c r="H20" s="92"/>
      <c r="I20" s="92"/>
      <c r="J20" s="93"/>
      <c r="K20" s="37"/>
    </row>
    <row r="21" spans="2:11" ht="18.75" customHeight="1" thickBot="1">
      <c r="B21" s="102"/>
      <c r="C21" s="88" t="s">
        <v>32</v>
      </c>
      <c r="D21" s="89"/>
      <c r="E21" s="90"/>
      <c r="F21" s="85">
        <f>F20+F16+F12</f>
        <v>300</v>
      </c>
      <c r="G21" s="95"/>
      <c r="H21" s="95"/>
      <c r="I21" s="95"/>
      <c r="J21" s="96"/>
      <c r="K21" s="35"/>
    </row>
    <row r="22" spans="1:12" ht="9.75" customHeight="1" thickBot="1">
      <c r="A22" s="25"/>
      <c r="B22" s="26"/>
      <c r="C22" s="22"/>
      <c r="D22" s="22"/>
      <c r="E22" s="27"/>
      <c r="F22" s="22"/>
      <c r="G22" s="21"/>
      <c r="H22" s="22"/>
      <c r="I22" s="28"/>
      <c r="J22" s="29"/>
      <c r="K22" s="25"/>
      <c r="L22" s="25"/>
    </row>
    <row r="23" spans="2:11" ht="18.75" customHeight="1">
      <c r="B23" s="100" t="s">
        <v>37</v>
      </c>
      <c r="C23" s="108" t="s">
        <v>7</v>
      </c>
      <c r="D23" s="39"/>
      <c r="E23" s="23" t="s">
        <v>8</v>
      </c>
      <c r="F23" s="72"/>
      <c r="G23" s="50">
        <f>F23*D$23</f>
        <v>0</v>
      </c>
      <c r="H23" s="46"/>
      <c r="I23" s="59">
        <f>H23-G23</f>
        <v>0</v>
      </c>
      <c r="J23" s="13"/>
      <c r="K23" s="33"/>
    </row>
    <row r="24" spans="2:11" ht="18.75" customHeight="1">
      <c r="B24" s="101"/>
      <c r="C24" s="109"/>
      <c r="D24" s="97"/>
      <c r="E24" s="24" t="s">
        <v>9</v>
      </c>
      <c r="F24" s="73"/>
      <c r="G24" s="51">
        <f>F24*D$23</f>
        <v>0</v>
      </c>
      <c r="H24" s="47"/>
      <c r="I24" s="60">
        <f>H24-G24</f>
        <v>0</v>
      </c>
      <c r="J24" s="14"/>
      <c r="K24" s="34"/>
    </row>
    <row r="25" spans="2:11" ht="18.75" customHeight="1">
      <c r="B25" s="101"/>
      <c r="C25" s="109"/>
      <c r="D25" s="111"/>
      <c r="E25" s="58" t="s">
        <v>10</v>
      </c>
      <c r="F25" s="80"/>
      <c r="G25" s="53">
        <f>F25*D$23</f>
        <v>0</v>
      </c>
      <c r="H25" s="49"/>
      <c r="I25" s="60">
        <f>H25-G25</f>
        <v>0</v>
      </c>
      <c r="J25" s="81"/>
      <c r="K25" s="37"/>
    </row>
    <row r="26" spans="2:11" ht="18.75" customHeight="1" thickBot="1">
      <c r="B26" s="101"/>
      <c r="C26" s="110"/>
      <c r="D26" s="98"/>
      <c r="E26" s="57" t="s">
        <v>10</v>
      </c>
      <c r="F26" s="74"/>
      <c r="G26" s="52">
        <f>F26*D$23</f>
        <v>0</v>
      </c>
      <c r="H26" s="48"/>
      <c r="I26" s="61">
        <f>H26-G26</f>
        <v>0</v>
      </c>
      <c r="J26" s="15"/>
      <c r="K26" s="35"/>
    </row>
    <row r="27" spans="2:11" ht="18.75" customHeight="1" thickBot="1">
      <c r="B27" s="101"/>
      <c r="C27" s="88" t="s">
        <v>26</v>
      </c>
      <c r="D27" s="89"/>
      <c r="E27" s="90"/>
      <c r="F27" s="82">
        <f>SUM(F23:F26)</f>
        <v>0</v>
      </c>
      <c r="G27" s="91"/>
      <c r="H27" s="92"/>
      <c r="I27" s="92"/>
      <c r="J27" s="93"/>
      <c r="K27" s="71"/>
    </row>
    <row r="28" spans="2:11" ht="18.75" customHeight="1">
      <c r="B28" s="101"/>
      <c r="C28" s="108" t="s">
        <v>11</v>
      </c>
      <c r="D28" s="39"/>
      <c r="E28" s="23" t="s">
        <v>8</v>
      </c>
      <c r="F28" s="46"/>
      <c r="G28" s="54">
        <f>F28*D$28</f>
        <v>0</v>
      </c>
      <c r="H28" s="55"/>
      <c r="I28" s="70">
        <f>H28-G28</f>
        <v>0</v>
      </c>
      <c r="J28" s="31"/>
      <c r="K28" s="33"/>
    </row>
    <row r="29" spans="2:11" ht="18.75" customHeight="1">
      <c r="B29" s="101"/>
      <c r="C29" s="109"/>
      <c r="D29" s="97"/>
      <c r="E29" s="24" t="s">
        <v>9</v>
      </c>
      <c r="F29" s="47"/>
      <c r="G29" s="51">
        <f>F29*D$28</f>
        <v>0</v>
      </c>
      <c r="H29" s="47"/>
      <c r="I29" s="60">
        <f>H29-G29</f>
        <v>0</v>
      </c>
      <c r="J29" s="30"/>
      <c r="K29" s="34"/>
    </row>
    <row r="30" spans="2:11" ht="18.75" customHeight="1">
      <c r="B30" s="101"/>
      <c r="C30" s="109"/>
      <c r="D30" s="111"/>
      <c r="E30" s="58" t="s">
        <v>10</v>
      </c>
      <c r="F30" s="49"/>
      <c r="G30" s="53">
        <f>F30*D$28</f>
        <v>0</v>
      </c>
      <c r="H30" s="49"/>
      <c r="I30" s="60">
        <f>H30-G30</f>
        <v>0</v>
      </c>
      <c r="J30" s="69"/>
      <c r="K30" s="37"/>
    </row>
    <row r="31" spans="2:11" ht="18.75" customHeight="1" thickBot="1">
      <c r="B31" s="101"/>
      <c r="C31" s="110"/>
      <c r="D31" s="98"/>
      <c r="E31" s="57" t="s">
        <v>10</v>
      </c>
      <c r="F31" s="48"/>
      <c r="G31" s="53">
        <f>F31*D$28</f>
        <v>0</v>
      </c>
      <c r="H31" s="49"/>
      <c r="I31" s="62">
        <f>H31-G31</f>
        <v>0</v>
      </c>
      <c r="J31" s="69"/>
      <c r="K31" s="37"/>
    </row>
    <row r="32" spans="2:11" ht="18.75" customHeight="1" thickBot="1">
      <c r="B32" s="101"/>
      <c r="C32" s="88" t="s">
        <v>27</v>
      </c>
      <c r="D32" s="89"/>
      <c r="E32" s="90"/>
      <c r="F32" s="83">
        <f>SUM(F28:F31)</f>
        <v>0</v>
      </c>
      <c r="G32" s="94"/>
      <c r="H32" s="95"/>
      <c r="I32" s="95"/>
      <c r="J32" s="96"/>
      <c r="K32" s="38"/>
    </row>
    <row r="33" spans="2:11" ht="18.75" customHeight="1">
      <c r="B33" s="101"/>
      <c r="C33" s="108" t="s">
        <v>12</v>
      </c>
      <c r="D33" s="39"/>
      <c r="E33" s="23" t="s">
        <v>8</v>
      </c>
      <c r="F33" s="43"/>
      <c r="G33" s="54">
        <f>F33*D$33</f>
        <v>0</v>
      </c>
      <c r="H33" s="19"/>
      <c r="I33" s="70">
        <f>H33-G33</f>
        <v>0</v>
      </c>
      <c r="J33" s="31"/>
      <c r="K33" s="33"/>
    </row>
    <row r="34" spans="2:11" ht="18.75" customHeight="1">
      <c r="B34" s="101"/>
      <c r="C34" s="109"/>
      <c r="D34" s="97"/>
      <c r="E34" s="24" t="s">
        <v>9</v>
      </c>
      <c r="F34" s="44"/>
      <c r="G34" s="51">
        <f>F34*D$33</f>
        <v>0</v>
      </c>
      <c r="H34" s="18"/>
      <c r="I34" s="60">
        <f>H34-G34</f>
        <v>0</v>
      </c>
      <c r="J34" s="30"/>
      <c r="K34" s="34"/>
    </row>
    <row r="35" spans="2:11" ht="18.75" customHeight="1">
      <c r="B35" s="101"/>
      <c r="C35" s="109"/>
      <c r="D35" s="111"/>
      <c r="E35" s="58" t="s">
        <v>10</v>
      </c>
      <c r="F35" s="45"/>
      <c r="G35" s="53">
        <f>F35*D$33</f>
        <v>0</v>
      </c>
      <c r="H35" s="36"/>
      <c r="I35" s="60">
        <f>H35-G35</f>
        <v>0</v>
      </c>
      <c r="J35" s="69"/>
      <c r="K35" s="37"/>
    </row>
    <row r="36" spans="2:11" ht="18.75" customHeight="1" thickBot="1">
      <c r="B36" s="101"/>
      <c r="C36" s="110"/>
      <c r="D36" s="98"/>
      <c r="E36" s="58" t="s">
        <v>10</v>
      </c>
      <c r="F36" s="45"/>
      <c r="G36" s="53">
        <f>F36*D$33</f>
        <v>0</v>
      </c>
      <c r="H36" s="36"/>
      <c r="I36" s="62">
        <f>H36-G36</f>
        <v>0</v>
      </c>
      <c r="J36" s="69"/>
      <c r="K36" s="37"/>
    </row>
    <row r="37" spans="2:11" ht="18.75" customHeight="1" thickBot="1">
      <c r="B37" s="101"/>
      <c r="C37" s="88" t="s">
        <v>28</v>
      </c>
      <c r="D37" s="89"/>
      <c r="E37" s="90"/>
      <c r="F37" s="84">
        <f>SUM(F33:F36)</f>
        <v>0</v>
      </c>
      <c r="G37" s="91"/>
      <c r="H37" s="92"/>
      <c r="I37" s="92"/>
      <c r="J37" s="93"/>
      <c r="K37" s="37"/>
    </row>
    <row r="38" spans="2:11" ht="18.75" customHeight="1" thickBot="1">
      <c r="B38" s="102"/>
      <c r="C38" s="88" t="s">
        <v>32</v>
      </c>
      <c r="D38" s="89"/>
      <c r="E38" s="90"/>
      <c r="F38" s="85">
        <f>F37+F32+F27</f>
        <v>0</v>
      </c>
      <c r="G38" s="95"/>
      <c r="H38" s="95"/>
      <c r="I38" s="95"/>
      <c r="J38" s="96"/>
      <c r="K38" s="35"/>
    </row>
    <row r="39" spans="2:11" ht="18.75" customHeight="1">
      <c r="B39" s="100" t="s">
        <v>38</v>
      </c>
      <c r="C39" s="39" t="s">
        <v>7</v>
      </c>
      <c r="D39" s="39"/>
      <c r="E39" s="23" t="s">
        <v>8</v>
      </c>
      <c r="F39" s="72"/>
      <c r="G39" s="50">
        <f>F39*D$39</f>
        <v>0</v>
      </c>
      <c r="H39" s="46"/>
      <c r="I39" s="59">
        <f>H39-G39</f>
        <v>0</v>
      </c>
      <c r="J39" s="13"/>
      <c r="K39" s="33"/>
    </row>
    <row r="40" spans="2:11" ht="18.75" customHeight="1">
      <c r="B40" s="101"/>
      <c r="C40" s="40"/>
      <c r="D40" s="97"/>
      <c r="E40" s="24" t="s">
        <v>9</v>
      </c>
      <c r="F40" s="73"/>
      <c r="G40" s="51">
        <f>F40*D$39</f>
        <v>0</v>
      </c>
      <c r="H40" s="47"/>
      <c r="I40" s="60">
        <f>H40-G40</f>
        <v>0</v>
      </c>
      <c r="J40" s="14"/>
      <c r="K40" s="34"/>
    </row>
    <row r="41" spans="2:11" ht="18.75" customHeight="1">
      <c r="B41" s="101"/>
      <c r="C41" s="41"/>
      <c r="D41" s="111"/>
      <c r="E41" s="58" t="s">
        <v>10</v>
      </c>
      <c r="F41" s="80"/>
      <c r="G41" s="53">
        <f>F41*D$39</f>
        <v>0</v>
      </c>
      <c r="H41" s="49"/>
      <c r="I41" s="60">
        <f>H41-G41</f>
        <v>0</v>
      </c>
      <c r="J41" s="81"/>
      <c r="K41" s="37"/>
    </row>
    <row r="42" spans="2:11" ht="18.75" customHeight="1" thickBot="1">
      <c r="B42" s="101"/>
      <c r="C42" s="42"/>
      <c r="D42" s="98"/>
      <c r="E42" s="57" t="s">
        <v>10</v>
      </c>
      <c r="F42" s="74"/>
      <c r="G42" s="52">
        <f>F42*D$39</f>
        <v>0</v>
      </c>
      <c r="H42" s="48"/>
      <c r="I42" s="61">
        <f>H42-G42</f>
        <v>0</v>
      </c>
      <c r="J42" s="15"/>
      <c r="K42" s="35"/>
    </row>
    <row r="43" spans="2:11" ht="18.75" customHeight="1" thickBot="1">
      <c r="B43" s="101"/>
      <c r="C43" s="88" t="s">
        <v>26</v>
      </c>
      <c r="D43" s="89"/>
      <c r="E43" s="90"/>
      <c r="F43" s="82">
        <f>SUM(F39:F42)</f>
        <v>0</v>
      </c>
      <c r="G43" s="91"/>
      <c r="H43" s="92"/>
      <c r="I43" s="92"/>
      <c r="J43" s="93"/>
      <c r="K43" s="71"/>
    </row>
    <row r="44" spans="2:11" ht="18.75" customHeight="1">
      <c r="B44" s="101"/>
      <c r="C44" s="39" t="s">
        <v>11</v>
      </c>
      <c r="D44" s="39"/>
      <c r="E44" s="23" t="s">
        <v>8</v>
      </c>
      <c r="F44" s="46"/>
      <c r="G44" s="54">
        <f>F44*D$44</f>
        <v>0</v>
      </c>
      <c r="H44" s="55"/>
      <c r="I44" s="70">
        <f>H44-G44</f>
        <v>0</v>
      </c>
      <c r="J44" s="31"/>
      <c r="K44" s="33"/>
    </row>
    <row r="45" spans="2:11" ht="18.75" customHeight="1">
      <c r="B45" s="101"/>
      <c r="C45" s="40"/>
      <c r="D45" s="97"/>
      <c r="E45" s="24" t="s">
        <v>9</v>
      </c>
      <c r="F45" s="47"/>
      <c r="G45" s="51">
        <f>F45*D$44</f>
        <v>0</v>
      </c>
      <c r="H45" s="47"/>
      <c r="I45" s="60">
        <f>H45-G45</f>
        <v>0</v>
      </c>
      <c r="J45" s="30"/>
      <c r="K45" s="34"/>
    </row>
    <row r="46" spans="2:11" ht="18.75" customHeight="1">
      <c r="B46" s="101"/>
      <c r="C46" s="41"/>
      <c r="D46" s="111"/>
      <c r="E46" s="58" t="s">
        <v>10</v>
      </c>
      <c r="F46" s="49"/>
      <c r="G46" s="53">
        <f>F46*D$44</f>
        <v>0</v>
      </c>
      <c r="H46" s="49"/>
      <c r="I46" s="60">
        <f>H46-G46</f>
        <v>0</v>
      </c>
      <c r="J46" s="69"/>
      <c r="K46" s="37"/>
    </row>
    <row r="47" spans="2:11" ht="18.75" customHeight="1" thickBot="1">
      <c r="B47" s="101"/>
      <c r="C47" s="41"/>
      <c r="D47" s="98"/>
      <c r="E47" s="57" t="s">
        <v>10</v>
      </c>
      <c r="F47" s="48"/>
      <c r="G47" s="53">
        <f>F47*D$44</f>
        <v>0</v>
      </c>
      <c r="H47" s="49"/>
      <c r="I47" s="62">
        <f>H47-G47</f>
        <v>0</v>
      </c>
      <c r="J47" s="69"/>
      <c r="K47" s="37"/>
    </row>
    <row r="48" spans="2:11" ht="18.75" customHeight="1" thickBot="1">
      <c r="B48" s="101"/>
      <c r="C48" s="88" t="s">
        <v>27</v>
      </c>
      <c r="D48" s="89"/>
      <c r="E48" s="90"/>
      <c r="F48" s="83">
        <f>SUM(F44:F47)</f>
        <v>0</v>
      </c>
      <c r="G48" s="94"/>
      <c r="H48" s="95"/>
      <c r="I48" s="95"/>
      <c r="J48" s="96"/>
      <c r="K48" s="38"/>
    </row>
    <row r="49" spans="2:11" ht="18.75" customHeight="1">
      <c r="B49" s="101"/>
      <c r="C49" s="39" t="s">
        <v>12</v>
      </c>
      <c r="D49" s="39"/>
      <c r="E49" s="23" t="s">
        <v>8</v>
      </c>
      <c r="F49" s="43"/>
      <c r="G49" s="54">
        <f>F49*D$49</f>
        <v>0</v>
      </c>
      <c r="H49" s="19"/>
      <c r="I49" s="70">
        <f>H49-G49</f>
        <v>0</v>
      </c>
      <c r="J49" s="31"/>
      <c r="K49" s="33"/>
    </row>
    <row r="50" spans="2:11" ht="18.75" customHeight="1">
      <c r="B50" s="101"/>
      <c r="C50" s="40"/>
      <c r="D50" s="97"/>
      <c r="E50" s="24" t="s">
        <v>9</v>
      </c>
      <c r="F50" s="44"/>
      <c r="G50" s="51">
        <f>F50*D$49</f>
        <v>0</v>
      </c>
      <c r="H50" s="18"/>
      <c r="I50" s="60">
        <f>H50-G50</f>
        <v>0</v>
      </c>
      <c r="J50" s="30"/>
      <c r="K50" s="34"/>
    </row>
    <row r="51" spans="2:11" ht="18.75" customHeight="1">
      <c r="B51" s="101"/>
      <c r="C51" s="41"/>
      <c r="D51" s="111"/>
      <c r="E51" s="58" t="s">
        <v>10</v>
      </c>
      <c r="F51" s="45"/>
      <c r="G51" s="53">
        <f>F51*D$49</f>
        <v>0</v>
      </c>
      <c r="H51" s="36"/>
      <c r="I51" s="60">
        <f>H51-G51</f>
        <v>0</v>
      </c>
      <c r="J51" s="69"/>
      <c r="K51" s="37"/>
    </row>
    <row r="52" spans="2:11" ht="18.75" customHeight="1" thickBot="1">
      <c r="B52" s="101"/>
      <c r="C52" s="41"/>
      <c r="D52" s="98"/>
      <c r="E52" s="58" t="s">
        <v>10</v>
      </c>
      <c r="F52" s="45"/>
      <c r="G52" s="53">
        <f>F52*D$49</f>
        <v>0</v>
      </c>
      <c r="H52" s="36"/>
      <c r="I52" s="62">
        <f>H52-G52</f>
        <v>0</v>
      </c>
      <c r="J52" s="69"/>
      <c r="K52" s="37"/>
    </row>
    <row r="53" spans="2:11" ht="18.75" customHeight="1" thickBot="1">
      <c r="B53" s="101"/>
      <c r="C53" s="88" t="s">
        <v>28</v>
      </c>
      <c r="D53" s="89"/>
      <c r="E53" s="90"/>
      <c r="F53" s="84">
        <f>SUM(F49:F52)</f>
        <v>0</v>
      </c>
      <c r="G53" s="91"/>
      <c r="H53" s="92"/>
      <c r="I53" s="92"/>
      <c r="J53" s="93"/>
      <c r="K53" s="37"/>
    </row>
    <row r="54" spans="2:11" ht="18.75" customHeight="1" thickBot="1">
      <c r="B54" s="102"/>
      <c r="C54" s="88" t="s">
        <v>32</v>
      </c>
      <c r="D54" s="89"/>
      <c r="E54" s="90"/>
      <c r="F54" s="85">
        <f>F53+F48+F43</f>
        <v>0</v>
      </c>
      <c r="G54" s="95"/>
      <c r="H54" s="95"/>
      <c r="I54" s="95"/>
      <c r="J54" s="96"/>
      <c r="K54" s="35"/>
    </row>
    <row r="55" ht="22.5" customHeight="1"/>
    <row r="56" spans="2:10" ht="19.5" customHeight="1">
      <c r="B56" s="8" t="s">
        <v>0</v>
      </c>
      <c r="C56" s="9"/>
      <c r="D56" s="9"/>
      <c r="E56" s="10"/>
      <c r="F56" s="11"/>
      <c r="G56" s="9"/>
      <c r="H56" s="9"/>
      <c r="I56" s="11"/>
      <c r="J56" s="12"/>
    </row>
    <row r="57" spans="2:10" ht="19.5" customHeight="1">
      <c r="B57" s="20" t="s">
        <v>3</v>
      </c>
      <c r="C57" s="20"/>
      <c r="D57" s="16"/>
      <c r="E57" s="103" t="s">
        <v>4</v>
      </c>
      <c r="F57" s="103"/>
      <c r="G57" s="103"/>
      <c r="H57" s="103"/>
      <c r="I57" s="103"/>
      <c r="J57" s="103"/>
    </row>
    <row r="58" spans="1:11" ht="39.75" customHeight="1">
      <c r="A58" s="68" t="s">
        <v>18</v>
      </c>
      <c r="B58" s="99" t="s">
        <v>39</v>
      </c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9.5" customHeight="1">
      <c r="A59" s="68" t="s">
        <v>19</v>
      </c>
      <c r="B59" s="99" t="s">
        <v>22</v>
      </c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40.5" customHeight="1">
      <c r="A60" s="68" t="s">
        <v>20</v>
      </c>
      <c r="B60" s="99" t="s">
        <v>25</v>
      </c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9.5" customHeight="1">
      <c r="A61" s="68" t="s">
        <v>21</v>
      </c>
      <c r="B61" s="99" t="s">
        <v>23</v>
      </c>
      <c r="C61" s="99"/>
      <c r="D61" s="99"/>
      <c r="E61" s="99"/>
      <c r="F61" s="99"/>
      <c r="G61" s="99"/>
      <c r="H61" s="99"/>
      <c r="I61" s="99"/>
      <c r="J61" s="99"/>
      <c r="K61" s="99"/>
    </row>
  </sheetData>
  <sheetProtection/>
  <mergeCells count="51">
    <mergeCell ref="D34:D36"/>
    <mergeCell ref="B39:B54"/>
    <mergeCell ref="C9:C11"/>
    <mergeCell ref="C13:C15"/>
    <mergeCell ref="C17:C19"/>
    <mergeCell ref="C23:C26"/>
    <mergeCell ref="C28:C31"/>
    <mergeCell ref="C33:C36"/>
    <mergeCell ref="C53:E53"/>
    <mergeCell ref="C27:E27"/>
    <mergeCell ref="C38:E38"/>
    <mergeCell ref="D40:D42"/>
    <mergeCell ref="D45:D47"/>
    <mergeCell ref="D50:D52"/>
    <mergeCell ref="D18:D19"/>
    <mergeCell ref="D24:D26"/>
    <mergeCell ref="D29:D31"/>
    <mergeCell ref="G37:J37"/>
    <mergeCell ref="G53:J53"/>
    <mergeCell ref="C54:E54"/>
    <mergeCell ref="G54:J54"/>
    <mergeCell ref="C43:E43"/>
    <mergeCell ref="G43:J43"/>
    <mergeCell ref="C48:E48"/>
    <mergeCell ref="G48:J48"/>
    <mergeCell ref="B61:K61"/>
    <mergeCell ref="G20:J20"/>
    <mergeCell ref="G21:J21"/>
    <mergeCell ref="B9:B21"/>
    <mergeCell ref="E57:J57"/>
    <mergeCell ref="B58:K58"/>
    <mergeCell ref="B60:K60"/>
    <mergeCell ref="B59:K59"/>
    <mergeCell ref="C20:E20"/>
    <mergeCell ref="C21:E21"/>
    <mergeCell ref="G38:J38"/>
    <mergeCell ref="B23:B38"/>
    <mergeCell ref="G27:J27"/>
    <mergeCell ref="C32:E32"/>
    <mergeCell ref="G32:J32"/>
    <mergeCell ref="C37:E37"/>
    <mergeCell ref="B3:K3"/>
    <mergeCell ref="B5:K5"/>
    <mergeCell ref="C12:E12"/>
    <mergeCell ref="C16:E16"/>
    <mergeCell ref="G12:J12"/>
    <mergeCell ref="G16:J16"/>
    <mergeCell ref="D10:D11"/>
    <mergeCell ref="D14:D15"/>
    <mergeCell ref="E7:G7"/>
    <mergeCell ref="H7:I7"/>
  </mergeCells>
  <printOptions/>
  <pageMargins left="0.75" right="0.75" top="0.4" bottom="0.52" header="0.5" footer="0.5"/>
  <pageSetup fitToHeight="1" fitToWidth="1" horizontalDpi="600" verticalDpi="6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IPPE Capacity Chart Feb 2008.xls</dc:title>
  <dc:subject/>
  <dc:creator>Michael J. Rouse</dc:creator>
  <cp:keywords/>
  <dc:description/>
  <cp:lastModifiedBy> </cp:lastModifiedBy>
  <cp:lastPrinted>2008-02-11T17:47:20Z</cp:lastPrinted>
  <dcterms:created xsi:type="dcterms:W3CDTF">2006-12-18T18:20:36Z</dcterms:created>
  <dcterms:modified xsi:type="dcterms:W3CDTF">2010-01-26T21:46:48Z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108700.000000000</vt:lpwstr>
  </property>
  <property fmtid="{D5CDD505-2E9C-101B-9397-08002B2CF9AE}" pid="3" name="ContentType">
    <vt:lpwstr>Excel</vt:lpwstr>
  </property>
  <property fmtid="{D5CDD505-2E9C-101B-9397-08002B2CF9AE}" pid="4" name="College or School Type">
    <vt:lpwstr/>
  </property>
  <property fmtid="{D5CDD505-2E9C-101B-9397-08002B2CF9AE}" pid="5" name="Division">
    <vt:lpwstr/>
  </property>
  <property fmtid="{D5CDD505-2E9C-101B-9397-08002B2CF9AE}" pid="6" name="Cycle">
    <vt:lpwstr/>
  </property>
  <property fmtid="{D5CDD505-2E9C-101B-9397-08002B2CF9AE}" pid="7" name="Author (On Behalf)">
    <vt:lpwstr/>
  </property>
  <property fmtid="{D5CDD505-2E9C-101B-9397-08002B2CF9AE}" pid="8" name="Reference Number">
    <vt:lpwstr/>
  </property>
  <property fmtid="{D5CDD505-2E9C-101B-9397-08002B2CF9AE}" pid="9" name="Historical">
    <vt:lpwstr/>
  </property>
  <property fmtid="{D5CDD505-2E9C-101B-9397-08002B2CF9AE}" pid="10" name="College or School Name">
    <vt:lpwstr/>
  </property>
  <property fmtid="{D5CDD505-2E9C-101B-9397-08002B2CF9AE}" pid="11" name="College or School Number">
    <vt:lpwstr/>
  </property>
  <property fmtid="{D5CDD505-2E9C-101B-9397-08002B2CF9AE}" pid="12" name="Document Type">
    <vt:lpwstr>Comm: Form</vt:lpwstr>
  </property>
  <property fmtid="{D5CDD505-2E9C-101B-9397-08002B2CF9AE}" pid="13" name="Month">
    <vt:lpwstr/>
  </property>
  <property fmtid="{D5CDD505-2E9C-101B-9397-08002B2CF9AE}" pid="14" name="Date of Receipt">
    <vt:lpwstr/>
  </property>
  <property fmtid="{D5CDD505-2E9C-101B-9397-08002B2CF9AE}" pid="15" name="Recipient Group">
    <vt:lpwstr/>
  </property>
  <property fmtid="{D5CDD505-2E9C-101B-9397-08002B2CF9AE}" pid="16" name="Status">
    <vt:lpwstr/>
  </property>
  <property fmtid="{D5CDD505-2E9C-101B-9397-08002B2CF9AE}" pid="17" name="Keyword">
    <vt:lpwstr>resource charts</vt:lpwstr>
  </property>
  <property fmtid="{D5CDD505-2E9C-101B-9397-08002B2CF9AE}" pid="18" name="Year">
    <vt:lpwstr/>
  </property>
</Properties>
</file>